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04"/>
  <workbookPr defaultThemeVersion="124226"/>
  <xr:revisionPtr revIDLastSave="26" documentId="11_4EC51435E62CDA834A509B4E09FE4CB80DA27939" xr6:coauthVersionLast="47" xr6:coauthVersionMax="47" xr10:uidLastSave="{8E148665-4C54-4CF0-9CA7-97691ADDE8B2}"/>
  <bookViews>
    <workbookView xWindow="-6405" yWindow="1530" windowWidth="20640" windowHeight="9135" tabRatio="888" activeTab="4" xr2:uid="{00000000-000D-0000-FFFF-FFFF00000000}"/>
  </bookViews>
  <sheets>
    <sheet name="BBA_Course Structure-2018" sheetId="27" r:id="rId1"/>
    <sheet name="Value Added Course" sheetId="28" r:id="rId2"/>
    <sheet name="Departmental Electives" sheetId="29" r:id="rId3"/>
    <sheet name="Foreign languages" sheetId="30" r:id="rId4"/>
    <sheet name="OE" sheetId="3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27" l="1"/>
  <c r="I13" i="27" l="1"/>
  <c r="F13" i="27"/>
  <c r="R13" i="27"/>
  <c r="O13" i="27"/>
  <c r="R36" i="27" l="1"/>
  <c r="O36" i="27"/>
  <c r="F36" i="27"/>
  <c r="I36" i="27"/>
  <c r="R23" i="27"/>
  <c r="O23" i="27"/>
  <c r="I23" i="27"/>
  <c r="F23" i="27"/>
  <c r="O38" i="27" l="1"/>
</calcChain>
</file>

<file path=xl/sharedStrings.xml><?xml version="1.0" encoding="utf-8"?>
<sst xmlns="http://schemas.openxmlformats.org/spreadsheetml/2006/main" count="360" uniqueCount="200">
  <si>
    <t>BBA</t>
  </si>
  <si>
    <t>2018-2021( Scheme of Studies)</t>
  </si>
  <si>
    <t>SOMC</t>
  </si>
  <si>
    <t>ODD SEMESTER</t>
  </si>
  <si>
    <t>EVEN SEMESTER</t>
  </si>
  <si>
    <t>Year</t>
  </si>
  <si>
    <t>S.N.</t>
  </si>
  <si>
    <t>Course Code</t>
  </si>
  <si>
    <t xml:space="preserve">Nature of Course </t>
  </si>
  <si>
    <t>Course Title</t>
  </si>
  <si>
    <t>L</t>
  </si>
  <si>
    <t>T</t>
  </si>
  <si>
    <t>P</t>
  </si>
  <si>
    <t>C</t>
  </si>
  <si>
    <t>FIRST</t>
  </si>
  <si>
    <t>SMMC121</t>
  </si>
  <si>
    <t xml:space="preserve">Core Course </t>
  </si>
  <si>
    <t>Principles of Management</t>
  </si>
  <si>
    <t>-</t>
  </si>
  <si>
    <t>SMMC118</t>
  </si>
  <si>
    <t xml:space="preserve">Organisational Behaviour </t>
  </si>
  <si>
    <t>SMMC123</t>
  </si>
  <si>
    <t>Micro-Economics</t>
  </si>
  <si>
    <t>SMMC124</t>
  </si>
  <si>
    <t>Macro-Economics</t>
  </si>
  <si>
    <t>SMMA147</t>
  </si>
  <si>
    <t>Preparatory Mathematics</t>
  </si>
  <si>
    <t>SMMC319</t>
  </si>
  <si>
    <t>Business Environment</t>
  </si>
  <si>
    <t>SMEL101</t>
  </si>
  <si>
    <t>Communication Skills</t>
  </si>
  <si>
    <t>Open Elective</t>
  </si>
  <si>
    <t>SMCS102</t>
  </si>
  <si>
    <t>Information Technology Fundamentals</t>
  </si>
  <si>
    <t>SMCH125</t>
  </si>
  <si>
    <t>Environmental Studies</t>
  </si>
  <si>
    <t>SMMC115</t>
  </si>
  <si>
    <t>Financial Accounting</t>
  </si>
  <si>
    <t>SMMC224</t>
  </si>
  <si>
    <t>Financial Management</t>
  </si>
  <si>
    <t>SMCS152</t>
  </si>
  <si>
    <t>Information Technology Fundamentals Lab</t>
  </si>
  <si>
    <t xml:space="preserve">Foreign Language </t>
  </si>
  <si>
    <t>SMEL171</t>
  </si>
  <si>
    <t>Communication Skills Lab</t>
  </si>
  <si>
    <t>TOTAL</t>
  </si>
  <si>
    <t>SECOND</t>
  </si>
  <si>
    <t>SMMC211</t>
  </si>
  <si>
    <t>Human Resource Management</t>
  </si>
  <si>
    <t>SMMC218</t>
  </si>
  <si>
    <t>Research Methodology</t>
  </si>
  <si>
    <t>SMMC303</t>
  </si>
  <si>
    <t>Production &amp; Operation Management</t>
  </si>
  <si>
    <t>SMCS212</t>
  </si>
  <si>
    <t xml:space="preserve">E-Commerce </t>
  </si>
  <si>
    <t>SMAW217</t>
  </si>
  <si>
    <t>Corporate Laws-I</t>
  </si>
  <si>
    <t>SMCS256</t>
  </si>
  <si>
    <t xml:space="preserve">E-Commerce Lab </t>
  </si>
  <si>
    <t>SMEL217</t>
  </si>
  <si>
    <t>Personality Development &amp; Communication Skills</t>
  </si>
  <si>
    <t>SMAW218</t>
  </si>
  <si>
    <t>Corporate Laws-II</t>
  </si>
  <si>
    <t>SMMA120</t>
  </si>
  <si>
    <t>Buisness Statistics</t>
  </si>
  <si>
    <t>SMMC201</t>
  </si>
  <si>
    <t xml:space="preserve">Management Accounting </t>
  </si>
  <si>
    <t>SMMC116</t>
  </si>
  <si>
    <t>Marketing Management</t>
  </si>
  <si>
    <t>SMMC310</t>
  </si>
  <si>
    <t>Entrepreneurship</t>
  </si>
  <si>
    <t>SMMC106</t>
  </si>
  <si>
    <t xml:space="preserve">Cost Accounting </t>
  </si>
  <si>
    <t>SMMA110</t>
  </si>
  <si>
    <t>Quantitative Techniques and Operations Research in Management</t>
  </si>
  <si>
    <t>Summer Training of 6 weeks will be undertaken by students after  semester  IV, during their summer vacations, which will be evaluated in semester V</t>
  </si>
  <si>
    <t>THIRD</t>
  </si>
  <si>
    <t>SMMC315</t>
  </si>
  <si>
    <t>Taxation for Managers</t>
  </si>
  <si>
    <t>SMMC306</t>
  </si>
  <si>
    <t>Comprehensive Viva-Voce</t>
  </si>
  <si>
    <t>SMMC314</t>
  </si>
  <si>
    <t>Indian Economy</t>
  </si>
  <si>
    <t>SMMC302</t>
  </si>
  <si>
    <t>Business Policy and Strategic Management</t>
  </si>
  <si>
    <t>SMCS313</t>
  </si>
  <si>
    <t>Management Information System</t>
  </si>
  <si>
    <t>SMMC324</t>
  </si>
  <si>
    <t>International Trade and Practices</t>
  </si>
  <si>
    <t>SMCS361</t>
  </si>
  <si>
    <t>Management Information System Lab</t>
  </si>
  <si>
    <t>SMCS112</t>
  </si>
  <si>
    <t>Data Base Management System</t>
  </si>
  <si>
    <t>SMMC312</t>
  </si>
  <si>
    <t>Summer Training Project Report</t>
  </si>
  <si>
    <t>SMMC304</t>
  </si>
  <si>
    <t>Project Planning and Evaluation</t>
  </si>
  <si>
    <t>SMMC220</t>
  </si>
  <si>
    <t>Ethics,Values &amp; Corporate Social Responsibility</t>
  </si>
  <si>
    <t>SMMC325</t>
  </si>
  <si>
    <t xml:space="preserve">Principles and Practices of Banking and Insurance </t>
  </si>
  <si>
    <t>SMMC317</t>
  </si>
  <si>
    <t>Managenment of Financial Institutions &amp; Services</t>
  </si>
  <si>
    <t>VAC</t>
  </si>
  <si>
    <t>Value Added Course*</t>
  </si>
  <si>
    <t>_</t>
  </si>
  <si>
    <t>DE</t>
  </si>
  <si>
    <t>Departmental Electives</t>
  </si>
  <si>
    <t>SMDM301</t>
  </si>
  <si>
    <t>Disaster Management**</t>
  </si>
  <si>
    <t>Total Hours: Lect[L]+Prac[P]+Tut[T]</t>
  </si>
  <si>
    <t>Total Credits [C]</t>
  </si>
  <si>
    <t xml:space="preserve">*Value Added Courses are to be offered as Non-credit courses from June2020 as per university directives </t>
  </si>
  <si>
    <t xml:space="preserve">**Disaster Management is mandatory course to be offered  </t>
  </si>
  <si>
    <t>Accordingly, total credits of the programmme are 157 Credits</t>
  </si>
  <si>
    <t>S. No.</t>
  </si>
  <si>
    <t>Code</t>
  </si>
  <si>
    <t>Value Added Course</t>
  </si>
  <si>
    <t>SMMC461</t>
  </si>
  <si>
    <t>Leadership Development</t>
  </si>
  <si>
    <t>SMCS826</t>
  </si>
  <si>
    <t>Cyber Security</t>
  </si>
  <si>
    <t>SMMC462</t>
  </si>
  <si>
    <t>SPSS &amp; its Research Applications</t>
  </si>
  <si>
    <t>SMEL465</t>
  </si>
  <si>
    <t>Soft Skill Development</t>
  </si>
  <si>
    <t>SMMC464</t>
  </si>
  <si>
    <t>Micro, Small, Medium Enterprises</t>
  </si>
  <si>
    <t>SMMC466</t>
  </si>
  <si>
    <t>Stress Management</t>
  </si>
  <si>
    <t>SMMC467</t>
  </si>
  <si>
    <t>Value Management</t>
  </si>
  <si>
    <t>SMMC468</t>
  </si>
  <si>
    <t>Self Management</t>
  </si>
  <si>
    <t>SMMC469</t>
  </si>
  <si>
    <t>Time Management</t>
  </si>
  <si>
    <t>SMMC657A</t>
  </si>
  <si>
    <t>Green Marketing</t>
  </si>
  <si>
    <t>SMMC472</t>
  </si>
  <si>
    <t>Yoga Lessons</t>
  </si>
  <si>
    <t>S. No</t>
  </si>
  <si>
    <t>SMMC481</t>
  </si>
  <si>
    <t>Industrial Relations</t>
  </si>
  <si>
    <t>SMMC482</t>
  </si>
  <si>
    <t>Organizational Development and Change</t>
  </si>
  <si>
    <t>SMMC483</t>
  </si>
  <si>
    <t>Introduction to Customer Relationship Management</t>
  </si>
  <si>
    <t>SMMC484</t>
  </si>
  <si>
    <t>Introduction to Service Marketing</t>
  </si>
  <si>
    <t>SMMC485</t>
  </si>
  <si>
    <t>Introduction to Integrated Marketing Communication.</t>
  </si>
  <si>
    <t>SMCS328</t>
  </si>
  <si>
    <t>Introduction to Digital Marketing</t>
  </si>
  <si>
    <t>SMMC486</t>
  </si>
  <si>
    <t>Supply Chain Management</t>
  </si>
  <si>
    <t>SMMC465</t>
  </si>
  <si>
    <t>Social Entrepreneurship Development</t>
  </si>
  <si>
    <t>SMMC488</t>
  </si>
  <si>
    <t>Banking Law and Practice</t>
  </si>
  <si>
    <t>SMMC489</t>
  </si>
  <si>
    <t>Introduction to Behavioural Finance</t>
  </si>
  <si>
    <t>S.NO.</t>
  </si>
  <si>
    <t>Foreign Language</t>
  </si>
  <si>
    <t>French</t>
  </si>
  <si>
    <t>a</t>
  </si>
  <si>
    <t>SMHA151</t>
  </si>
  <si>
    <t>French I</t>
  </si>
  <si>
    <t>b</t>
  </si>
  <si>
    <t>SMHA152</t>
  </si>
  <si>
    <t>French II</t>
  </si>
  <si>
    <t>c</t>
  </si>
  <si>
    <t>SMHA251</t>
  </si>
  <si>
    <t>French III</t>
  </si>
  <si>
    <t>d</t>
  </si>
  <si>
    <t>SMHA252</t>
  </si>
  <si>
    <t>French IV</t>
  </si>
  <si>
    <t>Spanish</t>
  </si>
  <si>
    <t>SMHA161</t>
  </si>
  <si>
    <t>Spanish I</t>
  </si>
  <si>
    <t>SMHA162</t>
  </si>
  <si>
    <t>Spanish II</t>
  </si>
  <si>
    <t>SMHA261</t>
  </si>
  <si>
    <t>Spanish III</t>
  </si>
  <si>
    <t>SMHA262</t>
  </si>
  <si>
    <t>Spanish IV</t>
  </si>
  <si>
    <t>German</t>
  </si>
  <si>
    <t>SMHA171</t>
  </si>
  <si>
    <t>German I</t>
  </si>
  <si>
    <t>SMHA172</t>
  </si>
  <si>
    <t>German II</t>
  </si>
  <si>
    <t>SMHA271</t>
  </si>
  <si>
    <t>German III</t>
  </si>
  <si>
    <t>SMHA272</t>
  </si>
  <si>
    <t>German IV</t>
  </si>
  <si>
    <t>IIIT101</t>
  </si>
  <si>
    <t>HARNESSING THE POWER OF WEB AS A KNOWLEDGE DEVICE</t>
  </si>
  <si>
    <t>IIIT105</t>
  </si>
  <si>
    <t>DIGITAL FILM MAKING</t>
  </si>
  <si>
    <t>SMMA109</t>
  </si>
  <si>
    <t>Business Mathematics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</si>
</sst>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4"/>
      <color theme="1"/>
      <name val="Cambria"/>
      <family val="1"/>
      <scheme val="maj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8" xfId="0" applyFont="1" applyBorder="1"/>
    <xf numFmtId="0" fontId="5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0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6" fillId="0" borderId="11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2" borderId="3" xfId="0" applyFont="1" applyFill="1" applyBorder="1"/>
    <xf numFmtId="0" fontId="6" fillId="0" borderId="26" xfId="0" applyFont="1" applyBorder="1"/>
    <xf numFmtId="0" fontId="4" fillId="0" borderId="8" xfId="0" applyFont="1" applyBorder="1"/>
    <xf numFmtId="0" fontId="4" fillId="0" borderId="27" xfId="0" applyFont="1" applyBorder="1"/>
    <xf numFmtId="0" fontId="5" fillId="0" borderId="10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6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0" xfId="0" applyFont="1" applyBorder="1"/>
    <xf numFmtId="0" fontId="4" fillId="0" borderId="5" xfId="0" applyFont="1" applyBorder="1"/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4" fillId="0" borderId="32" xfId="0" applyFont="1" applyBorder="1"/>
    <xf numFmtId="0" fontId="9" fillId="0" borderId="22" xfId="0" applyFont="1" applyBorder="1"/>
    <xf numFmtId="0" fontId="9" fillId="0" borderId="23" xfId="0" applyFont="1" applyBorder="1"/>
    <xf numFmtId="0" fontId="9" fillId="0" borderId="29" xfId="0" applyFont="1" applyBorder="1"/>
    <xf numFmtId="0" fontId="9" fillId="0" borderId="26" xfId="0" applyFont="1" applyBorder="1"/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13" xfId="0" applyFont="1" applyBorder="1"/>
    <xf numFmtId="0" fontId="7" fillId="0" borderId="21" xfId="0" applyFont="1" applyBorder="1" applyAlignment="1">
      <alignment horizontal="center" vertical="center"/>
    </xf>
    <xf numFmtId="0" fontId="4" fillId="0" borderId="17" xfId="0" applyFont="1" applyBorder="1"/>
    <xf numFmtId="0" fontId="7" fillId="0" borderId="1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3" borderId="1" xfId="0" applyFont="1" applyFill="1" applyBorder="1"/>
    <xf numFmtId="0" fontId="4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1" xfId="0" applyFont="1" applyBorder="1"/>
    <xf numFmtId="0" fontId="12" fillId="0" borderId="0" xfId="0" applyFont="1" applyAlignment="1">
      <alignment horizontal="center"/>
    </xf>
    <xf numFmtId="0" fontId="3" fillId="0" borderId="42" xfId="0" applyFont="1" applyBorder="1"/>
    <xf numFmtId="0" fontId="3" fillId="0" borderId="0" xfId="0" applyFont="1"/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4" fillId="0" borderId="31" xfId="0" applyFont="1" applyBorder="1" applyAlignment="1">
      <alignment horizontal="left"/>
    </xf>
    <xf numFmtId="0" fontId="14" fillId="4" borderId="31" xfId="0" applyFont="1" applyFill="1" applyBorder="1"/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20" xfId="0" applyBorder="1"/>
    <xf numFmtId="0" fontId="0" fillId="0" borderId="27" xfId="0" applyBorder="1"/>
    <xf numFmtId="0" fontId="4" fillId="0" borderId="0" xfId="0" applyFont="1" applyAlignment="1">
      <alignment horizontal="center"/>
    </xf>
    <xf numFmtId="0" fontId="16" fillId="0" borderId="1" xfId="0" applyFont="1" applyBorder="1"/>
    <xf numFmtId="0" fontId="1" fillId="0" borderId="1" xfId="0" applyFont="1" applyBorder="1" applyAlignment="1">
      <alignment vertical="center" wrapText="1"/>
    </xf>
    <xf numFmtId="0" fontId="15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vertic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6" fillId="0" borderId="37" xfId="0" applyFont="1" applyBorder="1" applyAlignment="1">
      <alignment horizontal="center" vertical="center" textRotation="90"/>
    </xf>
    <xf numFmtId="0" fontId="6" fillId="0" borderId="38" xfId="0" applyFont="1" applyBorder="1" applyAlignment="1">
      <alignment horizontal="center" vertical="center" textRotation="90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textRotation="90"/>
    </xf>
    <xf numFmtId="0" fontId="6" fillId="0" borderId="33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2"/>
  <sheetViews>
    <sheetView topLeftCell="E30" zoomScale="77" zoomScaleNormal="77" workbookViewId="0">
      <selection activeCell="K27" sqref="K27:R38"/>
    </sheetView>
  </sheetViews>
  <sheetFormatPr defaultRowHeight="18.75"/>
  <cols>
    <col min="1" max="1" width="7.140625" style="9" customWidth="1"/>
    <col min="2" max="2" width="7" style="9" customWidth="1"/>
    <col min="3" max="3" width="17" style="9" bestFit="1" customWidth="1"/>
    <col min="4" max="4" width="17" style="9" customWidth="1"/>
    <col min="5" max="5" width="45.28515625" style="9" customWidth="1"/>
    <col min="6" max="9" width="8.42578125" style="9" customWidth="1"/>
    <col min="10" max="10" width="4.140625" style="9" customWidth="1"/>
    <col min="11" max="11" width="7.140625" style="9" customWidth="1"/>
    <col min="12" max="13" width="16.7109375" style="9" customWidth="1"/>
    <col min="14" max="14" width="49.140625" style="9" bestFit="1" customWidth="1"/>
    <col min="15" max="15" width="6.28515625" style="9" customWidth="1"/>
    <col min="16" max="16" width="3.85546875" style="9" customWidth="1"/>
    <col min="17" max="17" width="6.42578125" style="9" customWidth="1"/>
    <col min="18" max="18" width="11.7109375" style="9" bestFit="1" customWidth="1"/>
    <col min="19" max="16384" width="9.140625" style="9"/>
  </cols>
  <sheetData>
    <row r="1" spans="1:18" ht="22.5">
      <c r="A1" s="67" t="s">
        <v>0</v>
      </c>
      <c r="B1" s="68"/>
      <c r="C1" s="68"/>
      <c r="D1" s="68"/>
      <c r="E1" s="68"/>
      <c r="F1" s="68"/>
      <c r="G1" s="68"/>
      <c r="H1" s="68"/>
      <c r="I1" s="68" t="s">
        <v>1</v>
      </c>
      <c r="J1" s="68"/>
      <c r="K1" s="68"/>
      <c r="L1" s="68"/>
      <c r="M1" s="68"/>
      <c r="N1" s="68"/>
      <c r="O1" s="68"/>
      <c r="P1" s="68"/>
      <c r="Q1" s="68"/>
      <c r="R1" s="69" t="s">
        <v>2</v>
      </c>
    </row>
    <row r="2" spans="1:18" ht="22.5">
      <c r="A2" s="112" t="s">
        <v>3</v>
      </c>
      <c r="B2" s="113"/>
      <c r="C2" s="113"/>
      <c r="D2" s="113"/>
      <c r="E2" s="113"/>
      <c r="F2" s="113"/>
      <c r="G2" s="113"/>
      <c r="H2" s="113"/>
      <c r="I2" s="114"/>
      <c r="J2" s="70"/>
      <c r="K2" s="112" t="s">
        <v>4</v>
      </c>
      <c r="L2" s="113"/>
      <c r="M2" s="113"/>
      <c r="N2" s="113"/>
      <c r="O2" s="113"/>
      <c r="P2" s="113"/>
      <c r="Q2" s="113"/>
      <c r="R2" s="114"/>
    </row>
    <row r="3" spans="1:18" ht="30.75">
      <c r="A3" s="61" t="s">
        <v>5</v>
      </c>
      <c r="B3" s="62" t="s">
        <v>6</v>
      </c>
      <c r="C3" s="46" t="s">
        <v>7</v>
      </c>
      <c r="D3" s="110" t="s">
        <v>8</v>
      </c>
      <c r="E3" s="47" t="s">
        <v>9</v>
      </c>
      <c r="F3" s="63" t="s">
        <v>10</v>
      </c>
      <c r="G3" s="63" t="s">
        <v>11</v>
      </c>
      <c r="H3" s="19" t="s">
        <v>12</v>
      </c>
      <c r="I3" s="64" t="s">
        <v>13</v>
      </c>
      <c r="J3" s="43"/>
      <c r="K3" s="62" t="s">
        <v>6</v>
      </c>
      <c r="L3" s="46" t="s">
        <v>7</v>
      </c>
      <c r="M3" s="110" t="s">
        <v>8</v>
      </c>
      <c r="N3" s="47" t="s">
        <v>9</v>
      </c>
      <c r="O3" s="63" t="s">
        <v>10</v>
      </c>
      <c r="P3" s="63" t="s">
        <v>11</v>
      </c>
      <c r="Q3" s="19" t="s">
        <v>12</v>
      </c>
      <c r="R3" s="64" t="s">
        <v>13</v>
      </c>
    </row>
    <row r="4" spans="1:18" ht="19.5">
      <c r="A4" s="128" t="s">
        <v>14</v>
      </c>
      <c r="B4" s="32">
        <v>1</v>
      </c>
      <c r="C4" s="22" t="s">
        <v>15</v>
      </c>
      <c r="D4" s="111" t="s">
        <v>16</v>
      </c>
      <c r="E4" s="22" t="s">
        <v>17</v>
      </c>
      <c r="F4" s="32">
        <v>3</v>
      </c>
      <c r="G4" s="32" t="s">
        <v>18</v>
      </c>
      <c r="H4" s="32" t="s">
        <v>18</v>
      </c>
      <c r="I4" s="36">
        <v>3</v>
      </c>
      <c r="J4" s="10"/>
      <c r="K4" s="77">
        <v>1</v>
      </c>
      <c r="L4" s="78" t="s">
        <v>19</v>
      </c>
      <c r="M4" s="111" t="s">
        <v>16</v>
      </c>
      <c r="N4" s="78" t="s">
        <v>20</v>
      </c>
      <c r="O4" s="79">
        <v>4</v>
      </c>
      <c r="P4" s="79" t="s">
        <v>18</v>
      </c>
      <c r="Q4" s="79" t="s">
        <v>18</v>
      </c>
      <c r="R4" s="80">
        <v>4</v>
      </c>
    </row>
    <row r="5" spans="1:18" ht="19.5">
      <c r="A5" s="129"/>
      <c r="B5" s="32">
        <v>2</v>
      </c>
      <c r="C5" s="22" t="s">
        <v>21</v>
      </c>
      <c r="D5" s="111" t="s">
        <v>16</v>
      </c>
      <c r="E5" s="22" t="s">
        <v>22</v>
      </c>
      <c r="F5" s="32">
        <v>3</v>
      </c>
      <c r="G5" s="32" t="s">
        <v>18</v>
      </c>
      <c r="H5" s="32" t="s">
        <v>18</v>
      </c>
      <c r="I5" s="36">
        <v>3</v>
      </c>
      <c r="J5" s="10"/>
      <c r="K5" s="11">
        <v>2</v>
      </c>
      <c r="L5" s="13" t="s">
        <v>23</v>
      </c>
      <c r="M5" s="111" t="s">
        <v>16</v>
      </c>
      <c r="N5" s="14" t="s">
        <v>24</v>
      </c>
      <c r="O5" s="12">
        <v>3</v>
      </c>
      <c r="P5" s="12" t="s">
        <v>18</v>
      </c>
      <c r="Q5" s="12" t="s">
        <v>18</v>
      </c>
      <c r="R5" s="26">
        <v>3</v>
      </c>
    </row>
    <row r="6" spans="1:18" ht="19.5">
      <c r="A6" s="129"/>
      <c r="B6" s="32">
        <v>3</v>
      </c>
      <c r="C6" s="22" t="s">
        <v>25</v>
      </c>
      <c r="D6" s="111" t="s">
        <v>16</v>
      </c>
      <c r="E6" s="22" t="s">
        <v>26</v>
      </c>
      <c r="F6" s="32">
        <v>3</v>
      </c>
      <c r="G6" s="32" t="s">
        <v>18</v>
      </c>
      <c r="H6" s="32" t="s">
        <v>18</v>
      </c>
      <c r="I6" s="36">
        <v>3</v>
      </c>
      <c r="J6" s="10"/>
      <c r="K6" s="11">
        <v>3</v>
      </c>
      <c r="L6" s="13" t="s">
        <v>27</v>
      </c>
      <c r="M6" s="111" t="s">
        <v>16</v>
      </c>
      <c r="N6" s="14" t="s">
        <v>28</v>
      </c>
      <c r="O6" s="12">
        <v>4</v>
      </c>
      <c r="P6" s="12" t="s">
        <v>18</v>
      </c>
      <c r="Q6" s="12" t="s">
        <v>18</v>
      </c>
      <c r="R6" s="26">
        <v>4</v>
      </c>
    </row>
    <row r="7" spans="1:18" ht="19.5">
      <c r="A7" s="129"/>
      <c r="B7" s="32">
        <v>4</v>
      </c>
      <c r="C7" s="22" t="s">
        <v>29</v>
      </c>
      <c r="D7" s="111" t="s">
        <v>16</v>
      </c>
      <c r="E7" s="22" t="s">
        <v>30</v>
      </c>
      <c r="F7" s="32">
        <v>4</v>
      </c>
      <c r="G7" s="32" t="s">
        <v>18</v>
      </c>
      <c r="H7" s="32" t="s">
        <v>18</v>
      </c>
      <c r="I7" s="36">
        <v>4</v>
      </c>
      <c r="J7" s="10"/>
      <c r="K7" s="11">
        <v>4</v>
      </c>
      <c r="M7" s="111" t="s">
        <v>16</v>
      </c>
      <c r="N7" s="9" t="s">
        <v>31</v>
      </c>
      <c r="O7" s="107"/>
      <c r="P7" s="107"/>
      <c r="Q7" s="107"/>
      <c r="R7" s="107">
        <v>4</v>
      </c>
    </row>
    <row r="8" spans="1:18" ht="19.5">
      <c r="A8" s="129"/>
      <c r="B8" s="32">
        <v>5</v>
      </c>
      <c r="C8" s="22" t="s">
        <v>32</v>
      </c>
      <c r="D8" s="111" t="s">
        <v>16</v>
      </c>
      <c r="E8" s="22" t="s">
        <v>33</v>
      </c>
      <c r="F8" s="32">
        <v>3</v>
      </c>
      <c r="G8" s="32" t="s">
        <v>18</v>
      </c>
      <c r="H8" s="32" t="s">
        <v>18</v>
      </c>
      <c r="I8" s="36">
        <v>3</v>
      </c>
      <c r="J8" s="10"/>
      <c r="K8" s="11">
        <v>5</v>
      </c>
      <c r="L8" s="17" t="s">
        <v>34</v>
      </c>
      <c r="M8" s="111" t="s">
        <v>16</v>
      </c>
      <c r="N8" s="14" t="s">
        <v>35</v>
      </c>
      <c r="O8" s="12">
        <v>3</v>
      </c>
      <c r="P8" s="12" t="s">
        <v>18</v>
      </c>
      <c r="Q8" s="12" t="s">
        <v>18</v>
      </c>
      <c r="R8" s="26">
        <v>3</v>
      </c>
    </row>
    <row r="9" spans="1:18" ht="19.5">
      <c r="A9" s="129"/>
      <c r="B9" s="32">
        <v>6</v>
      </c>
      <c r="C9" s="22" t="s">
        <v>36</v>
      </c>
      <c r="D9" s="111" t="s">
        <v>16</v>
      </c>
      <c r="E9" s="22" t="s">
        <v>37</v>
      </c>
      <c r="F9" s="32">
        <v>3</v>
      </c>
      <c r="G9" s="32">
        <v>1</v>
      </c>
      <c r="H9" s="32" t="s">
        <v>18</v>
      </c>
      <c r="I9" s="36">
        <v>4</v>
      </c>
      <c r="J9" s="10"/>
      <c r="K9" s="11">
        <v>6</v>
      </c>
      <c r="L9" s="17" t="s">
        <v>38</v>
      </c>
      <c r="M9" s="111" t="s">
        <v>16</v>
      </c>
      <c r="N9" s="14" t="s">
        <v>39</v>
      </c>
      <c r="O9" s="12">
        <v>3</v>
      </c>
      <c r="P9" s="12">
        <v>1</v>
      </c>
      <c r="Q9" s="12" t="s">
        <v>18</v>
      </c>
      <c r="R9" s="26">
        <v>4</v>
      </c>
    </row>
    <row r="10" spans="1:18" ht="39">
      <c r="A10" s="129"/>
      <c r="B10" s="32">
        <v>7</v>
      </c>
      <c r="C10" s="22" t="s">
        <v>40</v>
      </c>
      <c r="D10" s="111" t="s">
        <v>16</v>
      </c>
      <c r="E10" s="22" t="s">
        <v>41</v>
      </c>
      <c r="F10" s="32" t="s">
        <v>18</v>
      </c>
      <c r="G10" s="32" t="s">
        <v>18</v>
      </c>
      <c r="H10" s="32">
        <v>2</v>
      </c>
      <c r="I10" s="36">
        <v>1</v>
      </c>
      <c r="J10" s="10"/>
      <c r="K10" s="81">
        <v>7</v>
      </c>
      <c r="L10" s="82"/>
      <c r="M10" s="37"/>
      <c r="N10" s="86" t="s">
        <v>42</v>
      </c>
      <c r="O10" s="83">
        <v>2</v>
      </c>
      <c r="P10" s="32" t="s">
        <v>18</v>
      </c>
      <c r="Q10" s="32" t="s">
        <v>18</v>
      </c>
      <c r="R10" s="32">
        <v>2</v>
      </c>
    </row>
    <row r="11" spans="1:18" ht="19.5">
      <c r="A11" s="129"/>
      <c r="B11" s="32">
        <v>8</v>
      </c>
      <c r="C11" s="22" t="s">
        <v>43</v>
      </c>
      <c r="D11" s="111" t="s">
        <v>16</v>
      </c>
      <c r="E11" s="22" t="s">
        <v>44</v>
      </c>
      <c r="F11" s="32" t="s">
        <v>18</v>
      </c>
      <c r="G11" s="32" t="s">
        <v>18</v>
      </c>
      <c r="H11" s="32">
        <v>2</v>
      </c>
      <c r="I11" s="36">
        <v>1</v>
      </c>
      <c r="J11" s="10"/>
      <c r="K11" s="76"/>
      <c r="R11" s="66"/>
    </row>
    <row r="12" spans="1:18" ht="19.5">
      <c r="A12" s="129"/>
      <c r="B12" s="40">
        <v>9</v>
      </c>
      <c r="C12" s="41"/>
      <c r="D12" s="41"/>
      <c r="E12" s="42" t="s">
        <v>42</v>
      </c>
      <c r="F12" s="40">
        <v>2</v>
      </c>
      <c r="G12" s="32" t="s">
        <v>18</v>
      </c>
      <c r="H12" s="32" t="s">
        <v>18</v>
      </c>
      <c r="I12" s="32">
        <v>2</v>
      </c>
      <c r="J12" s="10"/>
      <c r="K12" s="59"/>
      <c r="L12" s="44"/>
      <c r="M12" s="44"/>
      <c r="N12" s="44"/>
      <c r="O12" s="44"/>
      <c r="P12" s="44"/>
      <c r="Q12" s="44"/>
      <c r="R12" s="45"/>
    </row>
    <row r="13" spans="1:18">
      <c r="A13" s="35"/>
      <c r="B13" s="123" t="s">
        <v>45</v>
      </c>
      <c r="C13" s="124"/>
      <c r="D13" s="124"/>
      <c r="E13" s="125"/>
      <c r="F13" s="63">
        <f>SUM(F4:F12)</f>
        <v>21</v>
      </c>
      <c r="G13" s="63">
        <v>1</v>
      </c>
      <c r="H13" s="63">
        <v>4</v>
      </c>
      <c r="I13" s="64">
        <f>SUM(I4:I12)</f>
        <v>24</v>
      </c>
      <c r="J13" s="18"/>
      <c r="K13" s="126" t="s">
        <v>45</v>
      </c>
      <c r="L13" s="127"/>
      <c r="M13" s="127"/>
      <c r="N13" s="127"/>
      <c r="O13" s="63">
        <f>SUM(O4:O10)</f>
        <v>19</v>
      </c>
      <c r="P13" s="63">
        <v>2</v>
      </c>
      <c r="Q13" s="63">
        <v>0</v>
      </c>
      <c r="R13" s="64">
        <f>SUM(R4:R10)</f>
        <v>24</v>
      </c>
    </row>
    <row r="14" spans="1:18">
      <c r="A14" s="117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9"/>
    </row>
    <row r="15" spans="1:18" ht="19.5">
      <c r="A15" s="115" t="s">
        <v>46</v>
      </c>
      <c r="B15" s="71">
        <v>1</v>
      </c>
      <c r="C15" s="48" t="s">
        <v>47</v>
      </c>
      <c r="D15" s="111" t="s">
        <v>16</v>
      </c>
      <c r="E15" s="49" t="s">
        <v>48</v>
      </c>
      <c r="F15" s="56">
        <v>4</v>
      </c>
      <c r="G15" s="20" t="s">
        <v>18</v>
      </c>
      <c r="H15" s="20" t="s">
        <v>18</v>
      </c>
      <c r="I15" s="27">
        <v>4</v>
      </c>
      <c r="K15" s="50">
        <v>1</v>
      </c>
      <c r="L15" s="51" t="s">
        <v>49</v>
      </c>
      <c r="M15" s="111" t="s">
        <v>16</v>
      </c>
      <c r="N15" s="49" t="s">
        <v>50</v>
      </c>
      <c r="O15" s="20">
        <v>3</v>
      </c>
      <c r="P15" s="20">
        <v>1</v>
      </c>
      <c r="Q15" s="20" t="s">
        <v>18</v>
      </c>
      <c r="R15" s="27">
        <v>4</v>
      </c>
    </row>
    <row r="16" spans="1:18" ht="18.75" customHeight="1">
      <c r="A16" s="115"/>
      <c r="B16" s="74">
        <v>2</v>
      </c>
      <c r="C16" s="13" t="s">
        <v>51</v>
      </c>
      <c r="D16" s="111" t="s">
        <v>16</v>
      </c>
      <c r="E16" s="14" t="s">
        <v>52</v>
      </c>
      <c r="F16" s="57">
        <v>4</v>
      </c>
      <c r="G16" s="12"/>
      <c r="H16" s="12" t="s">
        <v>18</v>
      </c>
      <c r="I16" s="26">
        <v>4</v>
      </c>
      <c r="K16" s="11">
        <v>2</v>
      </c>
      <c r="L16" s="13" t="s">
        <v>53</v>
      </c>
      <c r="M16" s="111" t="s">
        <v>16</v>
      </c>
      <c r="N16" s="14" t="s">
        <v>54</v>
      </c>
      <c r="O16" s="12">
        <v>3</v>
      </c>
      <c r="P16" s="12" t="s">
        <v>18</v>
      </c>
      <c r="Q16" s="12"/>
      <c r="R16" s="26">
        <v>3</v>
      </c>
    </row>
    <row r="17" spans="1:18" ht="19.5" customHeight="1">
      <c r="A17" s="115"/>
      <c r="B17" s="74">
        <v>3</v>
      </c>
      <c r="C17" s="17" t="s">
        <v>55</v>
      </c>
      <c r="D17" s="111" t="s">
        <v>16</v>
      </c>
      <c r="E17" s="14" t="s">
        <v>56</v>
      </c>
      <c r="F17" s="57">
        <v>4</v>
      </c>
      <c r="G17" s="12" t="s">
        <v>18</v>
      </c>
      <c r="H17" s="12" t="s">
        <v>18</v>
      </c>
      <c r="I17" s="26">
        <v>4</v>
      </c>
      <c r="K17" s="11">
        <v>3</v>
      </c>
      <c r="L17" s="13" t="s">
        <v>57</v>
      </c>
      <c r="M17" s="111" t="s">
        <v>16</v>
      </c>
      <c r="N17" s="14" t="s">
        <v>58</v>
      </c>
      <c r="O17" s="12" t="s">
        <v>18</v>
      </c>
      <c r="P17" s="12" t="s">
        <v>18</v>
      </c>
      <c r="Q17" s="12">
        <v>2</v>
      </c>
      <c r="R17" s="26">
        <v>1</v>
      </c>
    </row>
    <row r="18" spans="1:18" ht="39">
      <c r="A18" s="115"/>
      <c r="B18" s="72">
        <v>4</v>
      </c>
      <c r="C18" s="16" t="s">
        <v>59</v>
      </c>
      <c r="D18" s="111" t="s">
        <v>16</v>
      </c>
      <c r="E18" s="25" t="s">
        <v>60</v>
      </c>
      <c r="F18" s="57">
        <v>3</v>
      </c>
      <c r="G18" s="12" t="s">
        <v>18</v>
      </c>
      <c r="H18" s="12" t="s">
        <v>18</v>
      </c>
      <c r="I18" s="26">
        <v>3</v>
      </c>
      <c r="K18" s="11">
        <v>4</v>
      </c>
      <c r="L18" s="13" t="s">
        <v>61</v>
      </c>
      <c r="M18" s="111" t="s">
        <v>16</v>
      </c>
      <c r="N18" s="14" t="s">
        <v>62</v>
      </c>
      <c r="O18" s="12">
        <v>4</v>
      </c>
      <c r="P18" s="12" t="s">
        <v>18</v>
      </c>
      <c r="Q18" s="12" t="s">
        <v>18</v>
      </c>
      <c r="R18" s="26">
        <v>4</v>
      </c>
    </row>
    <row r="19" spans="1:18" ht="19.5">
      <c r="A19" s="115"/>
      <c r="B19" s="74">
        <v>5</v>
      </c>
      <c r="C19" s="17" t="s">
        <v>63</v>
      </c>
      <c r="D19" s="111" t="s">
        <v>16</v>
      </c>
      <c r="E19" s="14" t="s">
        <v>64</v>
      </c>
      <c r="F19" s="57">
        <v>3</v>
      </c>
      <c r="G19" s="12">
        <v>1</v>
      </c>
      <c r="H19" s="12" t="s">
        <v>18</v>
      </c>
      <c r="I19" s="26">
        <v>4</v>
      </c>
      <c r="K19" s="11">
        <v>5</v>
      </c>
      <c r="L19" s="17" t="s">
        <v>65</v>
      </c>
      <c r="M19" s="111" t="s">
        <v>16</v>
      </c>
      <c r="N19" s="22" t="s">
        <v>66</v>
      </c>
      <c r="O19" s="12">
        <v>3</v>
      </c>
      <c r="P19" s="12">
        <v>1</v>
      </c>
      <c r="Q19" s="12" t="s">
        <v>18</v>
      </c>
      <c r="R19" s="26">
        <v>4</v>
      </c>
    </row>
    <row r="20" spans="1:18" ht="19.5">
      <c r="A20" s="115"/>
      <c r="B20" s="74">
        <v>6</v>
      </c>
      <c r="C20" s="17" t="s">
        <v>67</v>
      </c>
      <c r="D20" s="111" t="s">
        <v>16</v>
      </c>
      <c r="E20" s="21" t="s">
        <v>68</v>
      </c>
      <c r="F20" s="57">
        <v>4</v>
      </c>
      <c r="G20" s="12" t="s">
        <v>18</v>
      </c>
      <c r="H20" s="12" t="s">
        <v>18</v>
      </c>
      <c r="I20" s="26">
        <v>4</v>
      </c>
      <c r="K20" s="11">
        <v>6</v>
      </c>
      <c r="L20" s="13" t="s">
        <v>69</v>
      </c>
      <c r="M20" s="111" t="s">
        <v>16</v>
      </c>
      <c r="N20" s="14" t="s">
        <v>70</v>
      </c>
      <c r="O20" s="12">
        <v>4</v>
      </c>
      <c r="P20" s="12" t="s">
        <v>18</v>
      </c>
      <c r="Q20" s="12" t="s">
        <v>18</v>
      </c>
      <c r="R20" s="26">
        <v>4</v>
      </c>
    </row>
    <row r="21" spans="1:18" ht="39">
      <c r="A21" s="115"/>
      <c r="B21" s="72">
        <v>7</v>
      </c>
      <c r="C21" s="13" t="s">
        <v>71</v>
      </c>
      <c r="D21" s="111" t="s">
        <v>16</v>
      </c>
      <c r="E21" s="14" t="s">
        <v>72</v>
      </c>
      <c r="F21" s="57">
        <v>3</v>
      </c>
      <c r="G21" s="12">
        <v>1</v>
      </c>
      <c r="H21" s="12" t="s">
        <v>18</v>
      </c>
      <c r="I21" s="26">
        <v>4</v>
      </c>
      <c r="K21" s="11">
        <v>7</v>
      </c>
      <c r="L21" s="13" t="s">
        <v>73</v>
      </c>
      <c r="M21" s="111" t="s">
        <v>16</v>
      </c>
      <c r="N21" s="14" t="s">
        <v>74</v>
      </c>
      <c r="O21" s="12">
        <v>3</v>
      </c>
      <c r="P21" s="12">
        <v>1</v>
      </c>
      <c r="Q21" s="12" t="s">
        <v>18</v>
      </c>
      <c r="R21" s="26">
        <v>4</v>
      </c>
    </row>
    <row r="22" spans="1:18" ht="19.5">
      <c r="A22" s="116"/>
      <c r="B22" s="75">
        <v>8</v>
      </c>
      <c r="C22" s="37"/>
      <c r="D22" s="111"/>
      <c r="E22" s="42" t="s">
        <v>42</v>
      </c>
      <c r="F22" s="58">
        <v>2</v>
      </c>
      <c r="G22" s="32" t="s">
        <v>18</v>
      </c>
      <c r="H22" s="32" t="s">
        <v>18</v>
      </c>
      <c r="I22" s="32">
        <v>2</v>
      </c>
      <c r="K22" s="28">
        <v>8</v>
      </c>
      <c r="L22" s="55"/>
      <c r="M22" s="55"/>
      <c r="N22" s="42" t="s">
        <v>42</v>
      </c>
      <c r="O22" s="23">
        <v>2</v>
      </c>
      <c r="P22" s="32" t="s">
        <v>18</v>
      </c>
      <c r="Q22" s="32" t="s">
        <v>18</v>
      </c>
      <c r="R22" s="32">
        <v>2</v>
      </c>
    </row>
    <row r="23" spans="1:18">
      <c r="A23" s="35"/>
      <c r="B23" s="123" t="s">
        <v>45</v>
      </c>
      <c r="C23" s="124"/>
      <c r="D23" s="124"/>
      <c r="E23" s="125"/>
      <c r="F23" s="19">
        <f>SUM(F15:F22)</f>
        <v>27</v>
      </c>
      <c r="G23" s="63">
        <v>2</v>
      </c>
      <c r="H23" s="63">
        <v>0</v>
      </c>
      <c r="I23" s="64">
        <f>SUM(I15:I22)</f>
        <v>29</v>
      </c>
      <c r="J23" s="44"/>
      <c r="K23" s="123" t="s">
        <v>45</v>
      </c>
      <c r="L23" s="124"/>
      <c r="M23" s="124"/>
      <c r="N23" s="125"/>
      <c r="O23" s="63">
        <f>SUM(O15:O22)</f>
        <v>22</v>
      </c>
      <c r="P23" s="63">
        <v>3</v>
      </c>
      <c r="Q23" s="63">
        <v>2</v>
      </c>
      <c r="R23" s="64">
        <f>SUM(R15:R22)</f>
        <v>26</v>
      </c>
    </row>
    <row r="24" spans="1:18">
      <c r="A24" s="117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9"/>
    </row>
    <row r="25" spans="1:18">
      <c r="A25" s="130" t="s">
        <v>75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2"/>
    </row>
    <row r="26" spans="1:18">
      <c r="A26" s="120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2"/>
    </row>
    <row r="27" spans="1:18" ht="19.5">
      <c r="A27" s="115" t="s">
        <v>76</v>
      </c>
      <c r="B27" s="71">
        <v>1</v>
      </c>
      <c r="C27" s="48" t="s">
        <v>77</v>
      </c>
      <c r="D27" s="111" t="s">
        <v>16</v>
      </c>
      <c r="E27" s="49" t="s">
        <v>78</v>
      </c>
      <c r="F27" s="20">
        <v>3</v>
      </c>
      <c r="G27" s="20">
        <v>1</v>
      </c>
      <c r="H27" s="20" t="s">
        <v>18</v>
      </c>
      <c r="I27" s="27">
        <v>4</v>
      </c>
      <c r="K27" s="50">
        <v>1</v>
      </c>
      <c r="L27" s="51" t="s">
        <v>79</v>
      </c>
      <c r="M27" s="111" t="s">
        <v>16</v>
      </c>
      <c r="N27" s="52" t="s">
        <v>80</v>
      </c>
      <c r="O27" s="20" t="s">
        <v>18</v>
      </c>
      <c r="P27" s="20"/>
      <c r="Q27" s="20"/>
      <c r="R27" s="27">
        <v>4</v>
      </c>
    </row>
    <row r="28" spans="1:18" ht="39">
      <c r="A28" s="115"/>
      <c r="B28" s="72">
        <v>2</v>
      </c>
      <c r="C28" s="13" t="s">
        <v>81</v>
      </c>
      <c r="D28" s="111" t="s">
        <v>16</v>
      </c>
      <c r="E28" s="22" t="s">
        <v>82</v>
      </c>
      <c r="F28" s="12">
        <v>4</v>
      </c>
      <c r="G28" s="12" t="s">
        <v>18</v>
      </c>
      <c r="H28" s="12" t="s">
        <v>18</v>
      </c>
      <c r="I28" s="26">
        <v>4</v>
      </c>
      <c r="K28" s="11">
        <v>2</v>
      </c>
      <c r="L28" s="13" t="s">
        <v>83</v>
      </c>
      <c r="M28" s="111" t="s">
        <v>16</v>
      </c>
      <c r="N28" s="22" t="s">
        <v>84</v>
      </c>
      <c r="O28" s="12">
        <v>4</v>
      </c>
      <c r="P28" s="12" t="s">
        <v>18</v>
      </c>
      <c r="Q28" s="12" t="s">
        <v>18</v>
      </c>
      <c r="R28" s="26">
        <v>4</v>
      </c>
    </row>
    <row r="29" spans="1:18" ht="19.5">
      <c r="A29" s="115"/>
      <c r="B29" s="72">
        <v>3</v>
      </c>
      <c r="C29" s="17" t="s">
        <v>85</v>
      </c>
      <c r="D29" s="111" t="s">
        <v>16</v>
      </c>
      <c r="E29" s="22" t="s">
        <v>86</v>
      </c>
      <c r="F29" s="12">
        <v>3</v>
      </c>
      <c r="G29" s="12" t="s">
        <v>18</v>
      </c>
      <c r="H29" s="12" t="s">
        <v>18</v>
      </c>
      <c r="I29" s="26">
        <v>3</v>
      </c>
      <c r="K29" s="11">
        <v>3</v>
      </c>
      <c r="L29" s="13" t="s">
        <v>87</v>
      </c>
      <c r="M29" s="111" t="s">
        <v>16</v>
      </c>
      <c r="N29" s="22" t="s">
        <v>88</v>
      </c>
      <c r="O29" s="12">
        <v>4</v>
      </c>
      <c r="P29" s="12" t="s">
        <v>18</v>
      </c>
      <c r="Q29" s="12" t="s">
        <v>18</v>
      </c>
      <c r="R29" s="26">
        <v>4</v>
      </c>
    </row>
    <row r="30" spans="1:18" ht="19.5">
      <c r="A30" s="115"/>
      <c r="B30" s="72">
        <v>4</v>
      </c>
      <c r="C30" s="17" t="s">
        <v>89</v>
      </c>
      <c r="D30" s="111" t="s">
        <v>16</v>
      </c>
      <c r="E30" s="22" t="s">
        <v>90</v>
      </c>
      <c r="F30" s="12" t="s">
        <v>18</v>
      </c>
      <c r="G30" s="12" t="s">
        <v>18</v>
      </c>
      <c r="H30" s="12">
        <v>2</v>
      </c>
      <c r="I30" s="26">
        <v>1</v>
      </c>
      <c r="K30" s="11">
        <v>4</v>
      </c>
      <c r="L30" s="13" t="s">
        <v>91</v>
      </c>
      <c r="M30" s="111" t="s">
        <v>16</v>
      </c>
      <c r="N30" s="22" t="s">
        <v>92</v>
      </c>
      <c r="O30" s="12">
        <v>3</v>
      </c>
      <c r="P30" s="12" t="s">
        <v>18</v>
      </c>
      <c r="Q30" s="12" t="s">
        <v>18</v>
      </c>
      <c r="R30" s="26">
        <v>3</v>
      </c>
    </row>
    <row r="31" spans="1:18" ht="19.5">
      <c r="A31" s="115"/>
      <c r="B31" s="72">
        <v>5</v>
      </c>
      <c r="C31" s="13" t="s">
        <v>93</v>
      </c>
      <c r="D31" s="111" t="s">
        <v>16</v>
      </c>
      <c r="E31" s="22" t="s">
        <v>94</v>
      </c>
      <c r="F31" s="12" t="s">
        <v>18</v>
      </c>
      <c r="G31" s="12" t="s">
        <v>18</v>
      </c>
      <c r="H31" s="12" t="s">
        <v>18</v>
      </c>
      <c r="I31" s="26">
        <v>4</v>
      </c>
      <c r="K31" s="11">
        <v>5</v>
      </c>
      <c r="L31" s="13" t="s">
        <v>95</v>
      </c>
      <c r="M31" s="111" t="s">
        <v>16</v>
      </c>
      <c r="N31" s="22" t="s">
        <v>96</v>
      </c>
      <c r="O31" s="12">
        <v>3</v>
      </c>
      <c r="P31" s="12">
        <v>1</v>
      </c>
      <c r="Q31" s="12" t="s">
        <v>18</v>
      </c>
      <c r="R31" s="26">
        <v>4</v>
      </c>
    </row>
    <row r="32" spans="1:18" ht="39">
      <c r="A32" s="115"/>
      <c r="B32" s="72">
        <v>6</v>
      </c>
      <c r="C32" s="17" t="s">
        <v>97</v>
      </c>
      <c r="D32" s="111" t="s">
        <v>16</v>
      </c>
      <c r="E32" s="22" t="s">
        <v>98</v>
      </c>
      <c r="F32" s="12">
        <v>4</v>
      </c>
      <c r="G32" s="12" t="s">
        <v>18</v>
      </c>
      <c r="H32" s="12" t="s">
        <v>18</v>
      </c>
      <c r="I32" s="26">
        <v>4</v>
      </c>
      <c r="K32" s="28">
        <v>6</v>
      </c>
      <c r="L32" s="24" t="s">
        <v>99</v>
      </c>
      <c r="M32" s="111" t="s">
        <v>16</v>
      </c>
      <c r="N32" s="84" t="s">
        <v>100</v>
      </c>
      <c r="O32" s="12">
        <v>4</v>
      </c>
      <c r="P32" s="12" t="s">
        <v>18</v>
      </c>
      <c r="Q32" s="12" t="s">
        <v>18</v>
      </c>
      <c r="R32" s="26">
        <v>4</v>
      </c>
    </row>
    <row r="33" spans="1:18" ht="39">
      <c r="A33" s="115"/>
      <c r="B33" s="72">
        <v>7</v>
      </c>
      <c r="C33" s="16" t="s">
        <v>101</v>
      </c>
      <c r="D33" s="111" t="s">
        <v>16</v>
      </c>
      <c r="E33" s="22" t="s">
        <v>102</v>
      </c>
      <c r="F33" s="12">
        <v>4</v>
      </c>
      <c r="G33" s="12" t="s">
        <v>18</v>
      </c>
      <c r="H33" s="12" t="s">
        <v>18</v>
      </c>
      <c r="I33" s="26">
        <v>4</v>
      </c>
      <c r="K33" s="30">
        <v>7</v>
      </c>
      <c r="L33" s="16"/>
      <c r="M33" s="111" t="s">
        <v>103</v>
      </c>
      <c r="N33" s="96" t="s">
        <v>104</v>
      </c>
      <c r="O33" s="15">
        <v>2</v>
      </c>
      <c r="P33" s="79" t="s">
        <v>18</v>
      </c>
      <c r="Q33" s="79" t="s">
        <v>18</v>
      </c>
      <c r="R33" s="31" t="s">
        <v>105</v>
      </c>
    </row>
    <row r="34" spans="1:18" ht="19.5">
      <c r="A34" s="115"/>
      <c r="B34" s="72">
        <v>8</v>
      </c>
      <c r="C34" s="16"/>
      <c r="D34" s="111" t="s">
        <v>103</v>
      </c>
      <c r="E34" s="96" t="s">
        <v>104</v>
      </c>
      <c r="F34" s="12">
        <v>2</v>
      </c>
      <c r="G34" s="79" t="s">
        <v>18</v>
      </c>
      <c r="H34" s="79" t="s">
        <v>18</v>
      </c>
      <c r="I34" s="26" t="s">
        <v>105</v>
      </c>
      <c r="K34" s="54">
        <v>8</v>
      </c>
      <c r="L34" s="24"/>
      <c r="M34" s="111" t="s">
        <v>106</v>
      </c>
      <c r="N34" s="41" t="s">
        <v>107</v>
      </c>
      <c r="O34" s="15">
        <v>2</v>
      </c>
      <c r="P34" s="79" t="s">
        <v>18</v>
      </c>
      <c r="Q34" s="79" t="s">
        <v>18</v>
      </c>
      <c r="R34" s="31">
        <v>2</v>
      </c>
    </row>
    <row r="35" spans="1:18" ht="19.5">
      <c r="A35" s="116"/>
      <c r="B35" s="73">
        <v>9</v>
      </c>
      <c r="C35" s="24"/>
      <c r="D35" s="24" t="s">
        <v>106</v>
      </c>
      <c r="E35" s="41" t="s">
        <v>107</v>
      </c>
      <c r="F35" s="23">
        <v>2</v>
      </c>
      <c r="G35" s="79" t="s">
        <v>18</v>
      </c>
      <c r="H35" s="79" t="s">
        <v>18</v>
      </c>
      <c r="I35" s="29">
        <v>2</v>
      </c>
      <c r="K35" s="60">
        <v>9</v>
      </c>
      <c r="L35" s="99" t="s">
        <v>108</v>
      </c>
      <c r="M35" s="111" t="s">
        <v>16</v>
      </c>
      <c r="N35" s="100" t="s">
        <v>109</v>
      </c>
      <c r="O35" s="53">
        <v>3</v>
      </c>
      <c r="Q35" s="33"/>
      <c r="R35" s="34">
        <v>3</v>
      </c>
    </row>
    <row r="36" spans="1:18">
      <c r="A36" s="35"/>
      <c r="B36" s="126" t="s">
        <v>45</v>
      </c>
      <c r="C36" s="127"/>
      <c r="D36" s="127"/>
      <c r="E36" s="127"/>
      <c r="F36" s="63">
        <f>SUM(F27:F35)</f>
        <v>22</v>
      </c>
      <c r="G36" s="63">
        <v>1</v>
      </c>
      <c r="H36" s="63">
        <v>2</v>
      </c>
      <c r="I36" s="64">
        <f>SUM(I27:I35)</f>
        <v>26</v>
      </c>
      <c r="J36" s="44"/>
      <c r="K36" s="126" t="s">
        <v>45</v>
      </c>
      <c r="L36" s="127"/>
      <c r="M36" s="143"/>
      <c r="N36" s="144"/>
      <c r="O36" s="38">
        <f>SUM(O28:O35)</f>
        <v>25</v>
      </c>
      <c r="P36" s="33">
        <f>SUM(P27:P34)</f>
        <v>1</v>
      </c>
      <c r="Q36" s="38">
        <v>0</v>
      </c>
      <c r="R36" s="39">
        <f>SUM(R27:R35)</f>
        <v>28</v>
      </c>
    </row>
    <row r="37" spans="1:18" hidden="1">
      <c r="A37" s="65"/>
      <c r="K37" s="133" t="s">
        <v>110</v>
      </c>
      <c r="L37" s="134"/>
      <c r="M37" s="134"/>
      <c r="N37" s="135"/>
      <c r="O37" s="136">
        <v>154</v>
      </c>
      <c r="P37" s="137"/>
      <c r="Q37" s="137"/>
      <c r="R37" s="138"/>
    </row>
    <row r="38" spans="1:18" ht="15.75" customHeight="1">
      <c r="A38" s="35"/>
      <c r="B38" s="44"/>
      <c r="C38" s="44"/>
      <c r="D38" s="44"/>
      <c r="E38" s="44"/>
      <c r="F38" s="44"/>
      <c r="G38" s="44"/>
      <c r="H38" s="44"/>
      <c r="I38" s="44"/>
      <c r="J38" s="44"/>
      <c r="K38" s="139" t="s">
        <v>111</v>
      </c>
      <c r="L38" s="140"/>
      <c r="M38" s="140"/>
      <c r="N38" s="140"/>
      <c r="O38" s="141">
        <f>I13+R13+I23+R23+I36+R36</f>
        <v>157</v>
      </c>
      <c r="P38" s="141"/>
      <c r="Q38" s="141"/>
      <c r="R38" s="142"/>
    </row>
    <row r="40" spans="1:18">
      <c r="C40" s="97" t="s">
        <v>112</v>
      </c>
      <c r="D40" s="97"/>
    </row>
    <row r="41" spans="1:18">
      <c r="C41" s="98" t="s">
        <v>113</v>
      </c>
      <c r="D41" s="98"/>
    </row>
    <row r="42" spans="1:18">
      <c r="C42" s="98" t="s">
        <v>114</v>
      </c>
      <c r="D42" s="98"/>
    </row>
  </sheetData>
  <mergeCells count="19">
    <mergeCell ref="B36:E36"/>
    <mergeCell ref="K37:N37"/>
    <mergeCell ref="O37:R37"/>
    <mergeCell ref="K38:N38"/>
    <mergeCell ref="O38:R38"/>
    <mergeCell ref="K36:N36"/>
    <mergeCell ref="A2:I2"/>
    <mergeCell ref="K2:R2"/>
    <mergeCell ref="A27:A35"/>
    <mergeCell ref="A15:A22"/>
    <mergeCell ref="A14:R14"/>
    <mergeCell ref="A24:R24"/>
    <mergeCell ref="A26:R26"/>
    <mergeCell ref="B13:E13"/>
    <mergeCell ref="K13:N13"/>
    <mergeCell ref="A4:A12"/>
    <mergeCell ref="B23:E23"/>
    <mergeCell ref="K23:N23"/>
    <mergeCell ref="A25:R25"/>
  </mergeCells>
  <pageMargins left="0.25" right="0.23" top="0.28000000000000003" bottom="0.16" header="1.23" footer="0.16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4"/>
  <sheetViews>
    <sheetView workbookViewId="0">
      <selection activeCell="C4" sqref="C4"/>
    </sheetView>
  </sheetViews>
  <sheetFormatPr defaultRowHeight="15.75"/>
  <cols>
    <col min="1" max="2" width="9.140625" style="1"/>
    <col min="3" max="3" width="14.42578125" style="1" customWidth="1"/>
    <col min="4" max="4" width="46.7109375" style="1" bestFit="1" customWidth="1"/>
    <col min="5" max="9" width="9.140625" style="1"/>
    <col min="10" max="10" width="35.5703125" style="1" customWidth="1"/>
    <col min="11" max="16384" width="9.140625" style="1"/>
  </cols>
  <sheetData>
    <row r="1" spans="2:10">
      <c r="B1" s="6"/>
      <c r="H1" s="6"/>
      <c r="I1" s="7"/>
      <c r="J1" s="8"/>
    </row>
    <row r="3" spans="2:10">
      <c r="B3" s="4" t="s">
        <v>115</v>
      </c>
      <c r="C3" s="4" t="s">
        <v>116</v>
      </c>
      <c r="D3" s="4" t="s">
        <v>117</v>
      </c>
    </row>
    <row r="4" spans="2:10">
      <c r="B4" s="3">
        <v>1</v>
      </c>
      <c r="C4" s="108" t="s">
        <v>118</v>
      </c>
      <c r="D4" s="2" t="s">
        <v>119</v>
      </c>
    </row>
    <row r="5" spans="2:10">
      <c r="B5" s="3">
        <v>2</v>
      </c>
      <c r="C5" s="108" t="s">
        <v>120</v>
      </c>
      <c r="D5" s="2" t="s">
        <v>121</v>
      </c>
    </row>
    <row r="6" spans="2:10">
      <c r="B6" s="3">
        <v>3</v>
      </c>
      <c r="C6" s="108" t="s">
        <v>122</v>
      </c>
      <c r="D6" s="2" t="s">
        <v>123</v>
      </c>
    </row>
    <row r="7" spans="2:10">
      <c r="B7" s="3">
        <v>4</v>
      </c>
      <c r="C7" s="108" t="s">
        <v>124</v>
      </c>
      <c r="D7" s="2" t="s">
        <v>125</v>
      </c>
    </row>
    <row r="8" spans="2:10">
      <c r="B8" s="3">
        <v>5</v>
      </c>
      <c r="C8" s="108" t="s">
        <v>126</v>
      </c>
      <c r="D8" s="2" t="s">
        <v>127</v>
      </c>
    </row>
    <row r="9" spans="2:10">
      <c r="B9" s="3">
        <v>6</v>
      </c>
      <c r="C9" s="108" t="s">
        <v>128</v>
      </c>
      <c r="D9" s="2" t="s">
        <v>129</v>
      </c>
    </row>
    <row r="10" spans="2:10">
      <c r="B10" s="3">
        <v>7</v>
      </c>
      <c r="C10" s="108" t="s">
        <v>130</v>
      </c>
      <c r="D10" s="2" t="s">
        <v>131</v>
      </c>
    </row>
    <row r="11" spans="2:10">
      <c r="B11" s="3">
        <v>8</v>
      </c>
      <c r="C11" s="108" t="s">
        <v>132</v>
      </c>
      <c r="D11" s="2" t="s">
        <v>133</v>
      </c>
    </row>
    <row r="12" spans="2:10">
      <c r="B12" s="3">
        <v>9</v>
      </c>
      <c r="C12" s="108" t="s">
        <v>134</v>
      </c>
      <c r="D12" s="2" t="s">
        <v>135</v>
      </c>
    </row>
    <row r="13" spans="2:10">
      <c r="B13" s="3">
        <v>10</v>
      </c>
      <c r="C13" s="109" t="s">
        <v>136</v>
      </c>
      <c r="D13" s="2" t="s">
        <v>137</v>
      </c>
    </row>
    <row r="14" spans="2:10">
      <c r="B14" s="3">
        <v>11</v>
      </c>
      <c r="C14" s="108" t="s">
        <v>138</v>
      </c>
      <c r="D14" s="2" t="s">
        <v>139</v>
      </c>
    </row>
  </sheetData>
  <pageMargins left="0.7" right="0.7" top="0.75" bottom="0.75" header="0.3" footer="0.3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3"/>
  <sheetViews>
    <sheetView workbookViewId="0">
      <selection activeCell="H14" sqref="H14"/>
    </sheetView>
  </sheetViews>
  <sheetFormatPr defaultRowHeight="15.75"/>
  <cols>
    <col min="1" max="2" width="9.140625" style="1"/>
    <col min="3" max="3" width="11.28515625" style="1" bestFit="1" customWidth="1"/>
    <col min="4" max="4" width="46.7109375" style="1" bestFit="1" customWidth="1"/>
    <col min="5" max="16384" width="9.140625" style="1"/>
  </cols>
  <sheetData>
    <row r="2" spans="2:4">
      <c r="B2" s="4" t="s">
        <v>140</v>
      </c>
      <c r="C2" s="4" t="s">
        <v>116</v>
      </c>
      <c r="D2" s="4" t="s">
        <v>107</v>
      </c>
    </row>
    <row r="3" spans="2:4">
      <c r="B3" s="3">
        <v>1</v>
      </c>
      <c r="C3" s="2" t="s">
        <v>141</v>
      </c>
      <c r="D3" s="2" t="s">
        <v>142</v>
      </c>
    </row>
    <row r="4" spans="2:4">
      <c r="B4" s="3">
        <v>2</v>
      </c>
      <c r="C4" s="2" t="s">
        <v>143</v>
      </c>
      <c r="D4" s="2" t="s">
        <v>144</v>
      </c>
    </row>
    <row r="5" spans="2:4">
      <c r="B5" s="3">
        <v>3</v>
      </c>
      <c r="C5" s="2" t="s">
        <v>145</v>
      </c>
      <c r="D5" s="2" t="s">
        <v>146</v>
      </c>
    </row>
    <row r="6" spans="2:4">
      <c r="B6" s="3">
        <v>4</v>
      </c>
      <c r="C6" s="2" t="s">
        <v>147</v>
      </c>
      <c r="D6" s="2" t="s">
        <v>148</v>
      </c>
    </row>
    <row r="7" spans="2:4">
      <c r="B7" s="3">
        <v>5</v>
      </c>
      <c r="C7" s="2" t="s">
        <v>149</v>
      </c>
      <c r="D7" s="2" t="s">
        <v>150</v>
      </c>
    </row>
    <row r="8" spans="2:4">
      <c r="B8" s="3">
        <v>6</v>
      </c>
      <c r="C8" s="85" t="s">
        <v>151</v>
      </c>
      <c r="D8" s="2" t="s">
        <v>152</v>
      </c>
    </row>
    <row r="9" spans="2:4">
      <c r="B9" s="3">
        <v>7</v>
      </c>
      <c r="C9" s="2" t="s">
        <v>153</v>
      </c>
      <c r="D9" s="2" t="s">
        <v>154</v>
      </c>
    </row>
    <row r="10" spans="2:4">
      <c r="B10" s="3">
        <v>8</v>
      </c>
      <c r="C10" s="2" t="s">
        <v>155</v>
      </c>
      <c r="D10" s="2" t="s">
        <v>156</v>
      </c>
    </row>
    <row r="11" spans="2:4">
      <c r="B11" s="3">
        <v>9</v>
      </c>
      <c r="C11" s="2" t="s">
        <v>157</v>
      </c>
      <c r="D11" s="2" t="s">
        <v>158</v>
      </c>
    </row>
    <row r="12" spans="2:4">
      <c r="B12" s="3">
        <v>10</v>
      </c>
      <c r="C12" s="2" t="s">
        <v>159</v>
      </c>
      <c r="D12" s="5" t="s">
        <v>160</v>
      </c>
    </row>
    <row r="13" spans="2:4">
      <c r="B13" s="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18"/>
  <sheetViews>
    <sheetView topLeftCell="A2" workbookViewId="0">
      <selection activeCell="B3" sqref="B3:D18"/>
    </sheetView>
  </sheetViews>
  <sheetFormatPr defaultRowHeight="15"/>
  <cols>
    <col min="2" max="2" width="6.140625" bestFit="1" customWidth="1"/>
    <col min="3" max="3" width="30.140625" bestFit="1" customWidth="1"/>
    <col min="4" max="4" width="18.140625" bestFit="1" customWidth="1"/>
  </cols>
  <sheetData>
    <row r="1" spans="2:4" hidden="1"/>
    <row r="3" spans="2:4" ht="15.75">
      <c r="B3" s="95" t="s">
        <v>161</v>
      </c>
      <c r="C3" s="93" t="s">
        <v>162</v>
      </c>
      <c r="D3" s="94" t="s">
        <v>9</v>
      </c>
    </row>
    <row r="4" spans="2:4" ht="15.75">
      <c r="B4" s="87"/>
      <c r="C4" s="4" t="s">
        <v>163</v>
      </c>
      <c r="D4" s="88"/>
    </row>
    <row r="5" spans="2:4" ht="15.75">
      <c r="B5" s="3" t="s">
        <v>164</v>
      </c>
      <c r="C5" s="2" t="s">
        <v>165</v>
      </c>
      <c r="D5" s="2" t="s">
        <v>166</v>
      </c>
    </row>
    <row r="6" spans="2:4" ht="15.75">
      <c r="B6" s="3" t="s">
        <v>167</v>
      </c>
      <c r="C6" s="2" t="s">
        <v>168</v>
      </c>
      <c r="D6" s="2" t="s">
        <v>169</v>
      </c>
    </row>
    <row r="7" spans="2:4" ht="15.75">
      <c r="B7" s="3" t="s">
        <v>170</v>
      </c>
      <c r="C7" s="2" t="s">
        <v>171</v>
      </c>
      <c r="D7" s="2" t="s">
        <v>172</v>
      </c>
    </row>
    <row r="8" spans="2:4" ht="15.75">
      <c r="B8" s="3" t="s">
        <v>173</v>
      </c>
      <c r="C8" s="2" t="s">
        <v>174</v>
      </c>
      <c r="D8" s="2" t="s">
        <v>175</v>
      </c>
    </row>
    <row r="9" spans="2:4" ht="15.75">
      <c r="B9" s="88"/>
      <c r="C9" s="91" t="s">
        <v>176</v>
      </c>
      <c r="D9" s="88"/>
    </row>
    <row r="10" spans="2:4" ht="15.75">
      <c r="B10" s="3" t="s">
        <v>164</v>
      </c>
      <c r="C10" s="89" t="s">
        <v>177</v>
      </c>
      <c r="D10" s="89" t="s">
        <v>178</v>
      </c>
    </row>
    <row r="11" spans="2:4" ht="15.75">
      <c r="B11" s="3" t="s">
        <v>167</v>
      </c>
      <c r="C11" s="89" t="s">
        <v>179</v>
      </c>
      <c r="D11" s="89" t="s">
        <v>180</v>
      </c>
    </row>
    <row r="12" spans="2:4" ht="15.75">
      <c r="B12" s="3" t="s">
        <v>170</v>
      </c>
      <c r="C12" s="2" t="s">
        <v>181</v>
      </c>
      <c r="D12" s="2" t="s">
        <v>182</v>
      </c>
    </row>
    <row r="13" spans="2:4" ht="15.75">
      <c r="B13" s="3" t="s">
        <v>173</v>
      </c>
      <c r="C13" s="2" t="s">
        <v>183</v>
      </c>
      <c r="D13" s="2" t="s">
        <v>184</v>
      </c>
    </row>
    <row r="14" spans="2:4" ht="15.75">
      <c r="B14" s="90"/>
      <c r="C14" s="92" t="s">
        <v>185</v>
      </c>
      <c r="D14" s="88"/>
    </row>
    <row r="15" spans="2:4" ht="15.75">
      <c r="B15" s="3" t="s">
        <v>164</v>
      </c>
      <c r="C15" s="89" t="s">
        <v>186</v>
      </c>
      <c r="D15" s="89" t="s">
        <v>187</v>
      </c>
    </row>
    <row r="16" spans="2:4" ht="15.75">
      <c r="B16" s="3" t="s">
        <v>167</v>
      </c>
      <c r="C16" s="89" t="s">
        <v>188</v>
      </c>
      <c r="D16" s="89" t="s">
        <v>189</v>
      </c>
    </row>
    <row r="17" spans="2:4" ht="15.75">
      <c r="B17" s="3" t="s">
        <v>170</v>
      </c>
      <c r="C17" s="89" t="s">
        <v>190</v>
      </c>
      <c r="D17" s="2" t="s">
        <v>191</v>
      </c>
    </row>
    <row r="18" spans="2:4" ht="15.75">
      <c r="B18" s="3" t="s">
        <v>173</v>
      </c>
      <c r="C18" s="89" t="s">
        <v>192</v>
      </c>
      <c r="D18" s="2" t="s">
        <v>193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G6"/>
  <sheetViews>
    <sheetView tabSelected="1" workbookViewId="0">
      <selection activeCell="D14" sqref="D14"/>
    </sheetView>
  </sheetViews>
  <sheetFormatPr defaultRowHeight="15"/>
  <cols>
    <col min="2" max="2" width="14.85546875" customWidth="1"/>
    <col min="3" max="3" width="58.140625" customWidth="1"/>
  </cols>
  <sheetData>
    <row r="3" spans="2:7" ht="15.75" thickBot="1"/>
    <row r="4" spans="2:7" ht="18.75">
      <c r="B4" s="103" t="s">
        <v>194</v>
      </c>
      <c r="C4" s="104" t="s">
        <v>195</v>
      </c>
      <c r="D4" s="12">
        <v>4</v>
      </c>
      <c r="E4" s="12"/>
      <c r="F4" s="12" t="s">
        <v>18</v>
      </c>
      <c r="G4" s="26">
        <v>4</v>
      </c>
    </row>
    <row r="5" spans="2:7" ht="19.5" thickBot="1">
      <c r="B5" s="105" t="s">
        <v>196</v>
      </c>
      <c r="C5" s="106" t="s">
        <v>197</v>
      </c>
      <c r="D5" s="12">
        <v>4</v>
      </c>
      <c r="E5" s="12"/>
      <c r="F5" s="12" t="s">
        <v>18</v>
      </c>
      <c r="G5" s="26">
        <v>4</v>
      </c>
    </row>
    <row r="6" spans="2:7" ht="18.75">
      <c r="B6" s="101" t="s">
        <v>198</v>
      </c>
      <c r="C6" s="102" t="s">
        <v>199</v>
      </c>
      <c r="D6" s="12">
        <v>3</v>
      </c>
      <c r="E6" s="12">
        <v>1</v>
      </c>
      <c r="F6" s="12" t="s">
        <v>18</v>
      </c>
      <c r="G6" s="26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rkm</dc:creator>
  <cp:keywords/>
  <dc:description/>
  <cp:lastModifiedBy>Richa Nangia</cp:lastModifiedBy>
  <cp:revision/>
  <dcterms:created xsi:type="dcterms:W3CDTF">2015-06-30T08:30:26Z</dcterms:created>
  <dcterms:modified xsi:type="dcterms:W3CDTF">2023-10-17T08:48:58Z</dcterms:modified>
  <cp:category/>
  <cp:contentStatus/>
</cp:coreProperties>
</file>